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772" yWindow="3096" windowWidth="21600" windowHeight="11388"/>
  </bookViews>
  <sheets>
    <sheet name="03.2023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4" l="1"/>
  <c r="E40" i="4"/>
  <c r="F40" i="4"/>
  <c r="G38" i="4"/>
  <c r="G37" i="4"/>
  <c r="G40" i="4" s="1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0" i="4"/>
</calcChain>
</file>

<file path=xl/sharedStrings.xml><?xml version="1.0" encoding="utf-8"?>
<sst xmlns="http://schemas.openxmlformats.org/spreadsheetml/2006/main" count="77" uniqueCount="66">
  <si>
    <t>Наименование основного средства</t>
  </si>
  <si>
    <t>Кол-во</t>
  </si>
  <si>
    <t>Инвентарный номер</t>
  </si>
  <si>
    <t>Балансовая стоимость</t>
  </si>
  <si>
    <t>Амортизация</t>
  </si>
  <si>
    <t>Остаточная стоимость</t>
  </si>
  <si>
    <t>№</t>
  </si>
  <si>
    <t>Кресла театральные мягкие</t>
  </si>
  <si>
    <t>Лазер установка</t>
  </si>
  <si>
    <t>003440101040105</t>
  </si>
  <si>
    <t>Охранная сигнализация</t>
  </si>
  <si>
    <t>00344010142</t>
  </si>
  <si>
    <t>00344010140</t>
  </si>
  <si>
    <t>Комплект теплосчетчика</t>
  </si>
  <si>
    <t>003440010139</t>
  </si>
  <si>
    <t>Диммерный блок «Фотон»</t>
  </si>
  <si>
    <t>003440101040082</t>
  </si>
  <si>
    <t>Комплект светомузыкальной установки</t>
  </si>
  <si>
    <t>003440101040077</t>
  </si>
  <si>
    <t>Кроссовер</t>
  </si>
  <si>
    <t>003440101040062</t>
  </si>
  <si>
    <t>Пульт микшерный</t>
  </si>
  <si>
    <t>003440101040068</t>
  </si>
  <si>
    <t>Усилитель 2400 SPX-1200</t>
  </si>
  <si>
    <t>003440101040071</t>
  </si>
  <si>
    <t>Комплект теплосчетчика ТСК-6-7</t>
  </si>
  <si>
    <t>00344010217</t>
  </si>
  <si>
    <t xml:space="preserve">Комплект
системы видео-
наблюдения
</t>
  </si>
  <si>
    <t>00344010252</t>
  </si>
  <si>
    <t>00344010251</t>
  </si>
  <si>
    <t>Акустическая колонка JBL EON 615</t>
  </si>
  <si>
    <t>00344010309</t>
  </si>
  <si>
    <t>Сканер JB Systems Victory Scan</t>
  </si>
  <si>
    <t>00344010299</t>
  </si>
  <si>
    <t>00344010303</t>
  </si>
  <si>
    <t>00344010304</t>
  </si>
  <si>
    <t>00344010305</t>
  </si>
  <si>
    <t>Проектор Acer P1383W</t>
  </si>
  <si>
    <t>00344010263</t>
  </si>
  <si>
    <t>Комплект концертного оборудования</t>
  </si>
  <si>
    <t>00344010253</t>
  </si>
  <si>
    <t>SQ-5 Цифровой микшер ALLEN&amp;HEATH</t>
  </si>
  <si>
    <t>00344010372</t>
  </si>
  <si>
    <t>DLIVE-DX168 модуль расширения для цифровых систем ALLEN&amp;HEATH</t>
  </si>
  <si>
    <t>00344010373</t>
  </si>
  <si>
    <t>Сабвуфер</t>
  </si>
  <si>
    <t>00344010459</t>
  </si>
  <si>
    <t>00344010463</t>
  </si>
  <si>
    <t>00344010464</t>
  </si>
  <si>
    <t>00344010465</t>
  </si>
  <si>
    <t>Пульт управления светом</t>
  </si>
  <si>
    <t>00344010529</t>
  </si>
  <si>
    <t>Экран светодиодный</t>
  </si>
  <si>
    <t>00344010437</t>
  </si>
  <si>
    <t>Ноутбук ASUS TUF</t>
  </si>
  <si>
    <t>00344010421</t>
  </si>
  <si>
    <t>00344010424</t>
  </si>
  <si>
    <t>00344010425</t>
  </si>
  <si>
    <t>Занавес для экрана</t>
  </si>
  <si>
    <t>00344010436</t>
  </si>
  <si>
    <t>00344010385</t>
  </si>
  <si>
    <t>Итого</t>
  </si>
  <si>
    <t xml:space="preserve">Перечень особо ценного движимого имущества 
МБУ «РЦКД Пограничного МО»
по состоянию на 01.03.2023 г.
</t>
  </si>
  <si>
    <t>Елка искусственная</t>
  </si>
  <si>
    <t>00344010534</t>
  </si>
  <si>
    <r>
      <t xml:space="preserve">Приложение 1   
к Постановлению Администрации 
Пограничного муниципального округа
от </t>
    </r>
    <r>
      <rPr>
        <u/>
        <sz val="12"/>
        <color theme="1"/>
        <rFont val="Times New Roman"/>
        <family val="1"/>
        <charset val="204"/>
      </rPr>
      <t>28.03.2023</t>
    </r>
    <r>
      <rPr>
        <sz val="12"/>
        <color theme="1"/>
        <rFont val="Times New Roman"/>
        <family val="1"/>
        <charset val="204"/>
      </rPr>
      <t xml:space="preserve">_№ </t>
    </r>
    <r>
      <rPr>
        <u/>
        <sz val="12"/>
        <color theme="1"/>
        <rFont val="Times New Roman"/>
        <family val="1"/>
        <charset val="204"/>
      </rPr>
      <t>318</t>
    </r>
    <r>
      <rPr>
        <sz val="12"/>
        <color theme="1"/>
        <rFont val="Times New Roman"/>
        <family val="1"/>
        <charset val="204"/>
      </rPr>
      <t xml:space="preserve">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</si>
</sst>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>
      <alignment horizontal="left" vertical="top"/>
    </xf>
    <xf numFmtId="2" fontId="1" fillId="0" borderId="0" xfId="0" applyNumberFormat="1" applyFont="1" applyAlignment="1">
      <alignment horizontal="left" vertical="top"/>
    </xf>
    <xf numFmtId="0" fontId="3" fillId="0" borderId="0" xfId="0" applyFont="1"/>
    <xf numFmtId="0" fontId="1" fillId="0" borderId="0" xfId="0" applyFont="1" applyAlignment="1">
      <alignment wrapText="1"/>
    </xf>
    <xf numFmtId="49" fontId="1" fillId="0" borderId="0" xfId="0" applyNumberFormat="1" applyFont="1"/>
    <xf numFmtId="49" fontId="0" fillId="0" borderId="0" xfId="0" applyNumberFormat="1"/>
    <xf numFmtId="2" fontId="1" fillId="0" borderId="0" xfId="0" applyNumberFormat="1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left" vertical="top"/>
    </xf>
    <xf numFmtId="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tabSelected="1" workbookViewId="0">
      <selection activeCell="I4" sqref="I4"/>
    </sheetView>
  </sheetViews>
  <sheetFormatPr defaultRowHeight="14.4" x14ac:dyDescent="0.3"/>
  <cols>
    <col min="1" max="1" width="7.5546875" customWidth="1"/>
    <col min="2" max="2" width="21.88671875" customWidth="1"/>
    <col min="4" max="4" width="21.88671875" customWidth="1"/>
    <col min="5" max="5" width="15.5546875" customWidth="1"/>
    <col min="6" max="6" width="14.88671875" customWidth="1"/>
    <col min="7" max="7" width="15" customWidth="1"/>
  </cols>
  <sheetData>
    <row r="1" spans="1:7" s="1" customFormat="1" ht="78.75" customHeight="1" x14ac:dyDescent="0.3">
      <c r="A1" s="21" t="s">
        <v>65</v>
      </c>
      <c r="B1" s="22"/>
      <c r="C1" s="22"/>
      <c r="D1" s="22"/>
      <c r="E1" s="22"/>
      <c r="F1" s="22"/>
      <c r="G1" s="22"/>
    </row>
    <row r="2" spans="1:7" s="1" customFormat="1" ht="12" customHeight="1" x14ac:dyDescent="0.25"/>
    <row r="3" spans="1:7" s="1" customFormat="1" ht="60.75" customHeight="1" x14ac:dyDescent="0.3">
      <c r="A3" s="23" t="s">
        <v>62</v>
      </c>
      <c r="B3" s="24"/>
      <c r="C3" s="24"/>
      <c r="D3" s="24"/>
      <c r="E3" s="24"/>
      <c r="F3" s="24"/>
      <c r="G3" s="24"/>
    </row>
    <row r="4" spans="1:7" s="1" customFormat="1" ht="9.75" customHeight="1" x14ac:dyDescent="0.25"/>
    <row r="5" spans="1:7" s="1" customFormat="1" ht="31.2" x14ac:dyDescent="0.3">
      <c r="A5" s="2" t="s">
        <v>6</v>
      </c>
      <c r="B5" s="3" t="s">
        <v>0</v>
      </c>
      <c r="C5" s="4" t="s">
        <v>1</v>
      </c>
      <c r="D5" s="4" t="s">
        <v>2</v>
      </c>
      <c r="E5" s="4" t="s">
        <v>3</v>
      </c>
      <c r="F5" s="4" t="s">
        <v>4</v>
      </c>
      <c r="G5" s="4" t="s">
        <v>5</v>
      </c>
    </row>
    <row r="6" spans="1:7" s="1" customFormat="1" ht="31.2" x14ac:dyDescent="0.3">
      <c r="A6" s="14">
        <v>1</v>
      </c>
      <c r="B6" s="15" t="s">
        <v>7</v>
      </c>
      <c r="C6" s="14">
        <v>330</v>
      </c>
      <c r="D6" s="16"/>
      <c r="E6" s="17">
        <v>750802</v>
      </c>
      <c r="F6" s="17">
        <v>750802</v>
      </c>
      <c r="G6" s="17"/>
    </row>
    <row r="7" spans="1:7" s="1" customFormat="1" ht="15.6" x14ac:dyDescent="0.3">
      <c r="A7" s="14">
        <v>2</v>
      </c>
      <c r="B7" s="15" t="s">
        <v>8</v>
      </c>
      <c r="C7" s="14">
        <v>1</v>
      </c>
      <c r="D7" s="16" t="s">
        <v>9</v>
      </c>
      <c r="E7" s="17">
        <v>15000</v>
      </c>
      <c r="F7" s="17">
        <v>15000</v>
      </c>
      <c r="G7" s="17"/>
    </row>
    <row r="8" spans="1:7" s="1" customFormat="1" ht="31.2" x14ac:dyDescent="0.3">
      <c r="A8" s="14">
        <v>3</v>
      </c>
      <c r="B8" s="15" t="s">
        <v>10</v>
      </c>
      <c r="C8" s="14">
        <v>1</v>
      </c>
      <c r="D8" s="16" t="s">
        <v>11</v>
      </c>
      <c r="E8" s="17">
        <v>40000</v>
      </c>
      <c r="F8" s="17">
        <v>40000</v>
      </c>
      <c r="G8" s="17"/>
    </row>
    <row r="9" spans="1:7" s="1" customFormat="1" ht="31.2" x14ac:dyDescent="0.3">
      <c r="A9" s="14">
        <v>4</v>
      </c>
      <c r="B9" s="15" t="s">
        <v>10</v>
      </c>
      <c r="C9" s="14">
        <v>1</v>
      </c>
      <c r="D9" s="16" t="s">
        <v>12</v>
      </c>
      <c r="E9" s="17">
        <v>40000</v>
      </c>
      <c r="F9" s="17">
        <v>40000</v>
      </c>
      <c r="G9" s="17"/>
    </row>
    <row r="10" spans="1:7" s="1" customFormat="1" ht="31.2" x14ac:dyDescent="0.3">
      <c r="A10" s="14">
        <v>5</v>
      </c>
      <c r="B10" s="15" t="s">
        <v>13</v>
      </c>
      <c r="C10" s="14">
        <v>1</v>
      </c>
      <c r="D10" s="16" t="s">
        <v>14</v>
      </c>
      <c r="E10" s="17">
        <v>75000</v>
      </c>
      <c r="F10" s="17">
        <v>69375</v>
      </c>
      <c r="G10" s="17">
        <f t="shared" ref="G10:G38" si="0">E10-F10</f>
        <v>5625</v>
      </c>
    </row>
    <row r="11" spans="1:7" s="1" customFormat="1" ht="31.2" x14ac:dyDescent="0.3">
      <c r="A11" s="14">
        <v>6</v>
      </c>
      <c r="B11" s="15" t="s">
        <v>15</v>
      </c>
      <c r="C11" s="14">
        <v>1</v>
      </c>
      <c r="D11" s="16" t="s">
        <v>16</v>
      </c>
      <c r="E11" s="17">
        <v>32088.23</v>
      </c>
      <c r="F11" s="17">
        <v>32088.23</v>
      </c>
      <c r="G11" s="17"/>
    </row>
    <row r="12" spans="1:7" s="1" customFormat="1" ht="46.8" x14ac:dyDescent="0.3">
      <c r="A12" s="14">
        <v>7</v>
      </c>
      <c r="B12" s="15" t="s">
        <v>17</v>
      </c>
      <c r="C12" s="14">
        <v>1</v>
      </c>
      <c r="D12" s="16" t="s">
        <v>18</v>
      </c>
      <c r="E12" s="17">
        <v>20000</v>
      </c>
      <c r="F12" s="17">
        <v>20000</v>
      </c>
      <c r="G12" s="17"/>
    </row>
    <row r="13" spans="1:7" s="1" customFormat="1" ht="15.6" x14ac:dyDescent="0.3">
      <c r="A13" s="14">
        <v>8</v>
      </c>
      <c r="B13" s="15" t="s">
        <v>19</v>
      </c>
      <c r="C13" s="14">
        <v>1</v>
      </c>
      <c r="D13" s="16" t="s">
        <v>20</v>
      </c>
      <c r="E13" s="17">
        <v>7462.32</v>
      </c>
      <c r="F13" s="17">
        <v>7462.32</v>
      </c>
      <c r="G13" s="17"/>
    </row>
    <row r="14" spans="1:7" s="1" customFormat="1" ht="15.6" x14ac:dyDescent="0.3">
      <c r="A14" s="14">
        <v>9</v>
      </c>
      <c r="B14" s="15" t="s">
        <v>21</v>
      </c>
      <c r="C14" s="14">
        <v>1</v>
      </c>
      <c r="D14" s="16" t="s">
        <v>22</v>
      </c>
      <c r="E14" s="17">
        <v>65932.800000000003</v>
      </c>
      <c r="F14" s="17">
        <v>65932.800000000003</v>
      </c>
      <c r="G14" s="17"/>
    </row>
    <row r="15" spans="1:7" s="1" customFormat="1" ht="31.2" x14ac:dyDescent="0.3">
      <c r="A15" s="14">
        <v>10</v>
      </c>
      <c r="B15" s="15" t="s">
        <v>23</v>
      </c>
      <c r="C15" s="14">
        <v>1</v>
      </c>
      <c r="D15" s="16" t="s">
        <v>24</v>
      </c>
      <c r="E15" s="17">
        <v>44809.62</v>
      </c>
      <c r="F15" s="17">
        <v>44809.62</v>
      </c>
      <c r="G15" s="17"/>
    </row>
    <row r="16" spans="1:7" s="1" customFormat="1" ht="46.8" x14ac:dyDescent="0.3">
      <c r="A16" s="14">
        <v>11</v>
      </c>
      <c r="B16" s="15" t="s">
        <v>25</v>
      </c>
      <c r="C16" s="14">
        <v>1</v>
      </c>
      <c r="D16" s="16" t="s">
        <v>26</v>
      </c>
      <c r="E16" s="17">
        <v>89900</v>
      </c>
      <c r="F16" s="17">
        <v>89900</v>
      </c>
      <c r="G16" s="17"/>
    </row>
    <row r="17" spans="1:7" s="1" customFormat="1" ht="62.4" x14ac:dyDescent="0.3">
      <c r="A17" s="14">
        <v>12</v>
      </c>
      <c r="B17" s="15" t="s">
        <v>27</v>
      </c>
      <c r="C17" s="14">
        <v>1</v>
      </c>
      <c r="D17" s="16" t="s">
        <v>28</v>
      </c>
      <c r="E17" s="17">
        <v>96850</v>
      </c>
      <c r="F17" s="17">
        <v>96850</v>
      </c>
      <c r="G17" s="17"/>
    </row>
    <row r="18" spans="1:7" s="1" customFormat="1" ht="62.4" x14ac:dyDescent="0.3">
      <c r="A18" s="14">
        <v>13</v>
      </c>
      <c r="B18" s="15" t="s">
        <v>27</v>
      </c>
      <c r="C18" s="14">
        <v>1</v>
      </c>
      <c r="D18" s="16" t="s">
        <v>29</v>
      </c>
      <c r="E18" s="17">
        <v>54220</v>
      </c>
      <c r="F18" s="17">
        <v>54220</v>
      </c>
      <c r="G18" s="17"/>
    </row>
    <row r="19" spans="1:7" s="1" customFormat="1" ht="46.8" x14ac:dyDescent="0.3">
      <c r="A19" s="14">
        <v>14</v>
      </c>
      <c r="B19" s="15" t="s">
        <v>30</v>
      </c>
      <c r="C19" s="14">
        <v>1</v>
      </c>
      <c r="D19" s="16" t="s">
        <v>31</v>
      </c>
      <c r="E19" s="17">
        <v>47742</v>
      </c>
      <c r="F19" s="17">
        <v>34215.1</v>
      </c>
      <c r="G19" s="17">
        <f t="shared" si="0"/>
        <v>13526.900000000001</v>
      </c>
    </row>
    <row r="20" spans="1:7" s="8" customFormat="1" ht="31.2" x14ac:dyDescent="0.3">
      <c r="A20" s="14">
        <v>15</v>
      </c>
      <c r="B20" s="15" t="s">
        <v>32</v>
      </c>
      <c r="C20" s="14">
        <v>1</v>
      </c>
      <c r="D20" s="16" t="s">
        <v>33</v>
      </c>
      <c r="E20" s="17">
        <v>43900</v>
      </c>
      <c r="F20" s="17">
        <v>20974.54</v>
      </c>
      <c r="G20" s="17">
        <f t="shared" si="0"/>
        <v>22925.46</v>
      </c>
    </row>
    <row r="21" spans="1:7" s="8" customFormat="1" ht="31.2" x14ac:dyDescent="0.3">
      <c r="A21" s="14">
        <v>16</v>
      </c>
      <c r="B21" s="15" t="s">
        <v>32</v>
      </c>
      <c r="C21" s="14">
        <v>1</v>
      </c>
      <c r="D21" s="16" t="s">
        <v>34</v>
      </c>
      <c r="E21" s="17">
        <v>43900</v>
      </c>
      <c r="F21" s="17">
        <v>20974.54</v>
      </c>
      <c r="G21" s="17">
        <f t="shared" si="0"/>
        <v>22925.46</v>
      </c>
    </row>
    <row r="22" spans="1:7" s="8" customFormat="1" ht="31.2" x14ac:dyDescent="0.3">
      <c r="A22" s="14">
        <v>17</v>
      </c>
      <c r="B22" s="15" t="s">
        <v>32</v>
      </c>
      <c r="C22" s="14">
        <v>1</v>
      </c>
      <c r="D22" s="16" t="s">
        <v>35</v>
      </c>
      <c r="E22" s="17">
        <v>43900</v>
      </c>
      <c r="F22" s="17">
        <v>20974.54</v>
      </c>
      <c r="G22" s="17">
        <f t="shared" si="0"/>
        <v>22925.46</v>
      </c>
    </row>
    <row r="23" spans="1:7" s="8" customFormat="1" ht="31.2" x14ac:dyDescent="0.3">
      <c r="A23" s="14">
        <v>18</v>
      </c>
      <c r="B23" s="15" t="s">
        <v>32</v>
      </c>
      <c r="C23" s="14">
        <v>1</v>
      </c>
      <c r="D23" s="16" t="s">
        <v>36</v>
      </c>
      <c r="E23" s="17">
        <v>43900</v>
      </c>
      <c r="F23" s="17">
        <v>20974.54</v>
      </c>
      <c r="G23" s="17">
        <f t="shared" si="0"/>
        <v>22925.46</v>
      </c>
    </row>
    <row r="24" spans="1:7" s="8" customFormat="1" ht="31.2" x14ac:dyDescent="0.3">
      <c r="A24" s="14">
        <v>19</v>
      </c>
      <c r="B24" s="15" t="s">
        <v>37</v>
      </c>
      <c r="C24" s="14">
        <v>1</v>
      </c>
      <c r="D24" s="16" t="s">
        <v>38</v>
      </c>
      <c r="E24" s="17">
        <v>50990</v>
      </c>
      <c r="F24" s="17">
        <v>36543.120000000003</v>
      </c>
      <c r="G24" s="17">
        <f t="shared" si="0"/>
        <v>14446.879999999997</v>
      </c>
    </row>
    <row r="25" spans="1:7" s="8" customFormat="1" ht="46.8" x14ac:dyDescent="0.3">
      <c r="A25" s="14">
        <v>20</v>
      </c>
      <c r="B25" s="15" t="s">
        <v>39</v>
      </c>
      <c r="C25" s="14">
        <v>1</v>
      </c>
      <c r="D25" s="16" t="s">
        <v>40</v>
      </c>
      <c r="E25" s="17">
        <v>110775</v>
      </c>
      <c r="F25" s="17">
        <v>86774.22</v>
      </c>
      <c r="G25" s="17">
        <f t="shared" si="0"/>
        <v>24000.78</v>
      </c>
    </row>
    <row r="26" spans="1:7" s="8" customFormat="1" ht="46.8" x14ac:dyDescent="0.3">
      <c r="A26" s="14">
        <v>21</v>
      </c>
      <c r="B26" s="15" t="s">
        <v>41</v>
      </c>
      <c r="C26" s="14">
        <v>1</v>
      </c>
      <c r="D26" s="16" t="s">
        <v>42</v>
      </c>
      <c r="E26" s="17">
        <v>274900</v>
      </c>
      <c r="F26" s="17">
        <v>111269.08</v>
      </c>
      <c r="G26" s="17">
        <f t="shared" si="0"/>
        <v>163630.91999999998</v>
      </c>
    </row>
    <row r="27" spans="1:7" s="8" customFormat="1" ht="62.4" x14ac:dyDescent="0.3">
      <c r="A27" s="14">
        <v>22</v>
      </c>
      <c r="B27" s="15" t="s">
        <v>43</v>
      </c>
      <c r="C27" s="14">
        <v>1</v>
      </c>
      <c r="D27" s="16" t="s">
        <v>44</v>
      </c>
      <c r="E27" s="17">
        <v>124500</v>
      </c>
      <c r="F27" s="17">
        <v>50392.76</v>
      </c>
      <c r="G27" s="17">
        <f t="shared" si="0"/>
        <v>74107.239999999991</v>
      </c>
    </row>
    <row r="28" spans="1:7" s="8" customFormat="1" ht="15.6" x14ac:dyDescent="0.3">
      <c r="A28" s="14">
        <v>23</v>
      </c>
      <c r="B28" s="15" t="s">
        <v>45</v>
      </c>
      <c r="C28" s="14">
        <v>1</v>
      </c>
      <c r="D28" s="16" t="s">
        <v>46</v>
      </c>
      <c r="E28" s="17">
        <v>114537.34</v>
      </c>
      <c r="F28" s="17">
        <v>11453.76</v>
      </c>
      <c r="G28" s="17">
        <f t="shared" si="0"/>
        <v>103083.58</v>
      </c>
    </row>
    <row r="29" spans="1:7" s="8" customFormat="1" ht="15.6" x14ac:dyDescent="0.3">
      <c r="A29" s="14">
        <v>24</v>
      </c>
      <c r="B29" s="15" t="s">
        <v>45</v>
      </c>
      <c r="C29" s="14">
        <v>1</v>
      </c>
      <c r="D29" s="16" t="s">
        <v>47</v>
      </c>
      <c r="E29" s="17">
        <v>114537.34</v>
      </c>
      <c r="F29" s="17">
        <v>11453.76</v>
      </c>
      <c r="G29" s="17">
        <f t="shared" si="0"/>
        <v>103083.58</v>
      </c>
    </row>
    <row r="30" spans="1:7" s="8" customFormat="1" ht="15.6" x14ac:dyDescent="0.3">
      <c r="A30" s="14">
        <v>25</v>
      </c>
      <c r="B30" s="15" t="s">
        <v>45</v>
      </c>
      <c r="C30" s="14">
        <v>1</v>
      </c>
      <c r="D30" s="16" t="s">
        <v>48</v>
      </c>
      <c r="E30" s="17">
        <v>114537.34</v>
      </c>
      <c r="F30" s="17">
        <v>11453.76</v>
      </c>
      <c r="G30" s="17">
        <f t="shared" si="0"/>
        <v>103083.58</v>
      </c>
    </row>
    <row r="31" spans="1:7" s="8" customFormat="1" ht="15.6" x14ac:dyDescent="0.3">
      <c r="A31" s="14">
        <v>26</v>
      </c>
      <c r="B31" s="15" t="s">
        <v>45</v>
      </c>
      <c r="C31" s="14">
        <v>1</v>
      </c>
      <c r="D31" s="16" t="s">
        <v>49</v>
      </c>
      <c r="E31" s="18">
        <v>114537.34</v>
      </c>
      <c r="F31" s="18">
        <v>11453.76</v>
      </c>
      <c r="G31" s="17">
        <f t="shared" si="0"/>
        <v>103083.58</v>
      </c>
    </row>
    <row r="32" spans="1:7" s="8" customFormat="1" ht="31.2" x14ac:dyDescent="0.3">
      <c r="A32" s="14">
        <v>27</v>
      </c>
      <c r="B32" s="19" t="s">
        <v>50</v>
      </c>
      <c r="C32" s="14">
        <v>1</v>
      </c>
      <c r="D32" s="16" t="s">
        <v>51</v>
      </c>
      <c r="E32" s="17">
        <v>233308.87</v>
      </c>
      <c r="F32" s="17">
        <v>16664.939999999999</v>
      </c>
      <c r="G32" s="17">
        <f t="shared" si="0"/>
        <v>216643.93</v>
      </c>
    </row>
    <row r="33" spans="1:7" s="8" customFormat="1" ht="15.6" x14ac:dyDescent="0.3">
      <c r="A33" s="14">
        <v>28</v>
      </c>
      <c r="B33" s="20" t="s">
        <v>52</v>
      </c>
      <c r="C33" s="14">
        <v>1</v>
      </c>
      <c r="D33" s="16" t="s">
        <v>53</v>
      </c>
      <c r="E33" s="17">
        <v>1621304.43</v>
      </c>
      <c r="F33" s="17">
        <v>162130.44</v>
      </c>
      <c r="G33" s="17">
        <f t="shared" si="0"/>
        <v>1459173.99</v>
      </c>
    </row>
    <row r="34" spans="1:7" s="8" customFormat="1" ht="15.6" x14ac:dyDescent="0.3">
      <c r="A34" s="14">
        <v>29</v>
      </c>
      <c r="B34" s="20" t="s">
        <v>54</v>
      </c>
      <c r="C34" s="14">
        <v>1</v>
      </c>
      <c r="D34" s="16" t="s">
        <v>55</v>
      </c>
      <c r="E34" s="17">
        <v>109500</v>
      </c>
      <c r="F34" s="17">
        <v>27375.03</v>
      </c>
      <c r="G34" s="17">
        <f t="shared" si="0"/>
        <v>82124.97</v>
      </c>
    </row>
    <row r="35" spans="1:7" s="8" customFormat="1" ht="15.6" x14ac:dyDescent="0.3">
      <c r="A35" s="14">
        <v>30</v>
      </c>
      <c r="B35" s="20" t="s">
        <v>54</v>
      </c>
      <c r="C35" s="14">
        <v>1</v>
      </c>
      <c r="D35" s="16" t="s">
        <v>56</v>
      </c>
      <c r="E35" s="17">
        <v>109500</v>
      </c>
      <c r="F35" s="17">
        <v>27375.03</v>
      </c>
      <c r="G35" s="17">
        <f t="shared" si="0"/>
        <v>82124.97</v>
      </c>
    </row>
    <row r="36" spans="1:7" s="8" customFormat="1" ht="15.6" x14ac:dyDescent="0.3">
      <c r="A36" s="14">
        <v>31</v>
      </c>
      <c r="B36" s="20" t="s">
        <v>54</v>
      </c>
      <c r="C36" s="14">
        <v>1</v>
      </c>
      <c r="D36" s="16" t="s">
        <v>57</v>
      </c>
      <c r="E36" s="17">
        <v>109500</v>
      </c>
      <c r="F36" s="17">
        <v>27375.03</v>
      </c>
      <c r="G36" s="17">
        <f t="shared" si="0"/>
        <v>82124.97</v>
      </c>
    </row>
    <row r="37" spans="1:7" s="8" customFormat="1" ht="15.6" x14ac:dyDescent="0.3">
      <c r="A37" s="14">
        <v>32</v>
      </c>
      <c r="B37" s="20" t="s">
        <v>58</v>
      </c>
      <c r="C37" s="14">
        <v>1</v>
      </c>
      <c r="D37" s="16" t="s">
        <v>59</v>
      </c>
      <c r="E37" s="17">
        <v>567936</v>
      </c>
      <c r="F37" s="17">
        <v>75724.800000000003</v>
      </c>
      <c r="G37" s="17">
        <f t="shared" si="0"/>
        <v>492211.20000000001</v>
      </c>
    </row>
    <row r="38" spans="1:7" s="8" customFormat="1" ht="46.8" x14ac:dyDescent="0.3">
      <c r="A38" s="14">
        <v>33</v>
      </c>
      <c r="B38" s="20" t="s">
        <v>39</v>
      </c>
      <c r="C38" s="14"/>
      <c r="D38" s="16" t="s">
        <v>60</v>
      </c>
      <c r="E38" s="17">
        <v>110775</v>
      </c>
      <c r="F38" s="17">
        <v>57730.42</v>
      </c>
      <c r="G38" s="17">
        <f t="shared" si="0"/>
        <v>53044.58</v>
      </c>
    </row>
    <row r="39" spans="1:7" s="8" customFormat="1" ht="15.6" x14ac:dyDescent="0.3">
      <c r="A39" s="14">
        <v>34</v>
      </c>
      <c r="B39" s="20" t="s">
        <v>63</v>
      </c>
      <c r="C39" s="14">
        <v>1</v>
      </c>
      <c r="D39" s="16" t="s">
        <v>64</v>
      </c>
      <c r="E39" s="17">
        <v>120000</v>
      </c>
      <c r="F39" s="17">
        <v>4000</v>
      </c>
      <c r="G39" s="17">
        <f>E39-F39</f>
        <v>116000</v>
      </c>
    </row>
    <row r="40" spans="1:7" s="8" customFormat="1" ht="15.6" x14ac:dyDescent="0.3">
      <c r="A40" s="25" t="s">
        <v>61</v>
      </c>
      <c r="B40" s="26"/>
      <c r="C40" s="26"/>
      <c r="D40" s="27"/>
      <c r="E40" s="17">
        <f>SUM(E6:E39)</f>
        <v>5556545.629999999</v>
      </c>
      <c r="F40" s="17">
        <f>SUM(F6:F39)</f>
        <v>2173723.14</v>
      </c>
      <c r="G40" s="17">
        <f>SUM(G6:G39)</f>
        <v>3382822.4900000007</v>
      </c>
    </row>
    <row r="41" spans="1:7" s="8" customFormat="1" ht="15.6" x14ac:dyDescent="0.3">
      <c r="A41" s="5"/>
      <c r="B41" s="13"/>
      <c r="C41" s="5"/>
      <c r="D41" s="6"/>
      <c r="E41" s="7"/>
      <c r="F41" s="7"/>
      <c r="G41" s="7"/>
    </row>
    <row r="42" spans="1:7" s="8" customFormat="1" ht="15.6" x14ac:dyDescent="0.3">
      <c r="A42" s="5"/>
      <c r="B42" s="13"/>
      <c r="C42" s="5"/>
      <c r="D42" s="6"/>
      <c r="E42" s="7"/>
      <c r="F42" s="7"/>
      <c r="G42" s="7"/>
    </row>
    <row r="43" spans="1:7" s="8" customFormat="1" ht="15.6" x14ac:dyDescent="0.3">
      <c r="A43" s="5"/>
      <c r="B43" s="13"/>
      <c r="C43" s="5"/>
      <c r="D43" s="6"/>
      <c r="E43" s="7"/>
      <c r="F43" s="7"/>
      <c r="G43" s="7"/>
    </row>
    <row r="44" spans="1:7" s="8" customFormat="1" ht="15.6" x14ac:dyDescent="0.3">
      <c r="A44" s="5"/>
      <c r="B44" s="13"/>
      <c r="C44" s="5"/>
      <c r="D44" s="6"/>
      <c r="E44" s="7"/>
      <c r="F44" s="7"/>
      <c r="G44" s="7"/>
    </row>
    <row r="45" spans="1:7" s="8" customFormat="1" ht="15.6" x14ac:dyDescent="0.3">
      <c r="A45" s="5"/>
      <c r="B45" s="13"/>
      <c r="C45" s="5"/>
      <c r="D45" s="6"/>
      <c r="E45" s="7"/>
      <c r="F45" s="7"/>
      <c r="G45" s="7"/>
    </row>
    <row r="46" spans="1:7" s="8" customFormat="1" ht="15.6" x14ac:dyDescent="0.3">
      <c r="A46" s="5"/>
      <c r="B46" s="13"/>
      <c r="C46" s="5"/>
      <c r="D46" s="6"/>
      <c r="E46" s="7"/>
      <c r="F46" s="7"/>
      <c r="G46" s="7"/>
    </row>
    <row r="47" spans="1:7" s="8" customFormat="1" ht="15.6" x14ac:dyDescent="0.3">
      <c r="A47" s="5"/>
      <c r="B47" s="13"/>
      <c r="C47" s="5"/>
      <c r="D47" s="6"/>
      <c r="E47" s="7"/>
      <c r="F47" s="7"/>
      <c r="G47" s="7"/>
    </row>
    <row r="48" spans="1:7" s="8" customFormat="1" ht="15.6" x14ac:dyDescent="0.3">
      <c r="A48" s="5"/>
      <c r="B48" s="13"/>
      <c r="C48" s="5"/>
      <c r="D48" s="6"/>
      <c r="E48" s="7"/>
      <c r="F48" s="7"/>
      <c r="G48" s="7"/>
    </row>
    <row r="49" spans="1:7" s="8" customFormat="1" ht="15.6" x14ac:dyDescent="0.3">
      <c r="A49" s="5"/>
      <c r="B49" s="13"/>
      <c r="C49" s="5"/>
      <c r="D49" s="10"/>
      <c r="E49" s="12"/>
      <c r="F49" s="12"/>
      <c r="G49" s="12"/>
    </row>
    <row r="50" spans="1:7" s="8" customFormat="1" ht="15.6" x14ac:dyDescent="0.3">
      <c r="A50" s="5"/>
      <c r="B50" s="13"/>
      <c r="C50" s="5"/>
      <c r="D50" s="10"/>
      <c r="E50" s="12"/>
      <c r="F50" s="12"/>
      <c r="G50" s="12"/>
    </row>
    <row r="51" spans="1:7" s="8" customFormat="1" ht="15.6" x14ac:dyDescent="0.3">
      <c r="A51" s="5"/>
      <c r="B51" s="13"/>
      <c r="C51" s="5"/>
      <c r="D51" s="10"/>
      <c r="E51" s="12"/>
      <c r="F51" s="12"/>
      <c r="G51" s="12"/>
    </row>
    <row r="52" spans="1:7" s="8" customFormat="1" ht="15.6" x14ac:dyDescent="0.3">
      <c r="A52" s="5"/>
      <c r="B52" s="9"/>
      <c r="C52" s="1"/>
      <c r="D52" s="10"/>
      <c r="E52" s="12"/>
      <c r="F52" s="12"/>
      <c r="G52" s="12"/>
    </row>
    <row r="53" spans="1:7" s="8" customFormat="1" ht="15.6" x14ac:dyDescent="0.3">
      <c r="A53" s="1"/>
      <c r="B53" s="9"/>
      <c r="C53" s="1"/>
      <c r="D53" s="10"/>
      <c r="E53" s="12"/>
      <c r="F53" s="12"/>
      <c r="G53" s="12"/>
    </row>
    <row r="54" spans="1:7" s="8" customFormat="1" ht="15.6" x14ac:dyDescent="0.3">
      <c r="A54" s="1"/>
      <c r="B54" s="9"/>
      <c r="C54" s="1"/>
      <c r="D54" s="10"/>
      <c r="E54" s="12"/>
      <c r="F54" s="12"/>
      <c r="G54" s="12"/>
    </row>
    <row r="55" spans="1:7" s="8" customFormat="1" ht="15.6" x14ac:dyDescent="0.3">
      <c r="A55" s="1"/>
      <c r="B55" s="9"/>
      <c r="C55" s="1"/>
      <c r="D55" s="10"/>
      <c r="E55" s="12"/>
      <c r="F55" s="12"/>
      <c r="G55" s="12"/>
    </row>
    <row r="56" spans="1:7" s="8" customFormat="1" ht="15.6" x14ac:dyDescent="0.3">
      <c r="A56" s="1"/>
      <c r="B56" s="1"/>
      <c r="C56" s="1"/>
      <c r="D56" s="10"/>
      <c r="E56" s="12"/>
      <c r="F56" s="12"/>
      <c r="G56" s="12"/>
    </row>
    <row r="57" spans="1:7" s="8" customFormat="1" ht="15.6" x14ac:dyDescent="0.3">
      <c r="A57" s="1"/>
      <c r="B57" s="1"/>
      <c r="C57" s="1"/>
      <c r="D57" s="10"/>
      <c r="E57" s="12"/>
      <c r="F57" s="12"/>
      <c r="G57" s="12"/>
    </row>
    <row r="58" spans="1:7" s="8" customFormat="1" ht="15.6" x14ac:dyDescent="0.3">
      <c r="A58" s="1"/>
      <c r="B58" s="1"/>
      <c r="C58" s="1"/>
      <c r="D58" s="10"/>
      <c r="E58" s="12"/>
      <c r="F58" s="12"/>
      <c r="G58" s="12"/>
    </row>
    <row r="59" spans="1:7" s="8" customFormat="1" ht="15.6" x14ac:dyDescent="0.3">
      <c r="A59" s="1"/>
      <c r="B59" s="1"/>
      <c r="C59" s="1"/>
      <c r="D59" s="10"/>
      <c r="E59" s="12"/>
      <c r="F59" s="12"/>
      <c r="G59" s="12"/>
    </row>
    <row r="60" spans="1:7" x14ac:dyDescent="0.3">
      <c r="D60" s="11"/>
    </row>
    <row r="61" spans="1:7" x14ac:dyDescent="0.3">
      <c r="D61" s="11"/>
    </row>
    <row r="62" spans="1:7" x14ac:dyDescent="0.3">
      <c r="D62" s="11"/>
    </row>
  </sheetData>
  <mergeCells count="3">
    <mergeCell ref="A1:G1"/>
    <mergeCell ref="A3:G3"/>
    <mergeCell ref="A40:D40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2023-04-07T02:52:06Z</dcterms:modified>
</cp:coreProperties>
</file>